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GTR\Wagner\Umsetzung NC Tariff\Veröffentlichungspflichten\"/>
    </mc:Choice>
  </mc:AlternateContent>
  <bookViews>
    <workbookView xWindow="0" yWindow="0" windowWidth="28800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6" i="1" l="1"/>
  <c r="F5" i="1"/>
  <c r="F4" i="1"/>
  <c r="F3" i="1"/>
</calcChain>
</file>

<file path=xl/sharedStrings.xml><?xml version="1.0" encoding="utf-8"?>
<sst xmlns="http://schemas.openxmlformats.org/spreadsheetml/2006/main" count="22" uniqueCount="14">
  <si>
    <t>Entry</t>
  </si>
  <si>
    <t>Exit</t>
  </si>
  <si>
    <t>Abschlag</t>
  </si>
  <si>
    <t>Kopplungspunkt</t>
  </si>
  <si>
    <t>Richtung</t>
  </si>
  <si>
    <t>Einspeisung</t>
  </si>
  <si>
    <t>Ausspeisung</t>
  </si>
  <si>
    <t>Interconnection point</t>
  </si>
  <si>
    <t>Direction</t>
  </si>
  <si>
    <t>Discount</t>
  </si>
  <si>
    <t>Mallnow</t>
  </si>
  <si>
    <t>Bunde</t>
  </si>
  <si>
    <t>Eynatten</t>
  </si>
  <si>
    <t>Lampertheim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</si>
</sst>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9" fontId="0" fillId="2" borderId="3" xfId="1" applyFont="1" applyFill="1" applyBorder="1"/>
    <xf numFmtId="9" fontId="0" fillId="2" borderId="5" xfId="1" applyFont="1" applyFill="1" applyBorder="1"/>
    <xf numFmtId="9" fontId="0" fillId="2" borderId="7" xfId="1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43" fontId="0" fillId="2" borderId="6" xfId="2" applyFont="1" applyFill="1" applyBorder="1"/>
    <xf numFmtId="43" fontId="0" fillId="0" borderId="0" xfId="2" applyFont="1"/>
    <xf numFmtId="43" fontId="0" fillId="2" borderId="1" xfId="2" applyFont="1" applyFill="1" applyBorder="1"/>
    <xf numFmtId="43" fontId="0" fillId="2" borderId="4" xfId="2" applyFont="1" applyFill="1" applyBorder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1</xdr:row>
      <xdr:rowOff>0</xdr:rowOff>
    </xdr:from>
    <xdr:ext cx="7334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2257425" y="228600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2257425" y="228600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</a:rPr>
                <a:t>∑26_(</a:t>
              </a:r>
              <a:r>
                <a:rPr lang="de-DE" sz="1100" b="0" i="0">
                  <a:latin typeface="Cambria Math" panose="02040503050406030204" pitchFamily="18" charset="0"/>
                </a:rPr>
                <a:t>𝑡=1)^𝑗▒[(𝐾)_𝑢 ]_𝑡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85725</xdr:colOff>
      <xdr:row>1</xdr:row>
      <xdr:rowOff>0</xdr:rowOff>
    </xdr:from>
    <xdr:ext cx="7334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3238500" y="219075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𝑣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3238500" y="219075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</a:rPr>
                <a:t>∑26_(</a:t>
              </a:r>
              <a:r>
                <a:rPr lang="de-DE" sz="1100" b="0" i="0">
                  <a:latin typeface="Cambria Math" panose="02040503050406030204" pitchFamily="18" charset="0"/>
                </a:rPr>
                <a:t>𝑡=1)^𝑗▒[(𝐾)_𝑣 ]_𝑡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7</xdr:row>
      <xdr:rowOff>0</xdr:rowOff>
    </xdr:from>
    <xdr:ext cx="51911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0" y="1905000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entspricht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der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Summe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der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unterbrochenen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unterbrechbaren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Kapazit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t</m:t>
                        </m:r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0" y="1905000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∑2</a:t>
              </a:r>
              <a:r>
                <a:rPr lang="de-DE" sz="1100" b="0" i="0">
                  <a:latin typeface="Cambria Math" panose="02040503050406030204" pitchFamily="18" charset="0"/>
                </a:rPr>
                <a:t>_(𝑡=1)^𝑗▒〖[(𝐾)_𝑢 ]_𝑡 " entspricht der Summe der unterbrochenen unterbrechbaren Kapazität" 〗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9</xdr:row>
      <xdr:rowOff>28575</xdr:rowOff>
    </xdr:from>
    <xdr:ext cx="51911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0" y="2314575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𝑣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entspricht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der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Summe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der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vermarkteten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unterbrechbaren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Kapazit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t</m:t>
                        </m:r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0" y="2314575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∑2</a:t>
              </a:r>
              <a:r>
                <a:rPr lang="de-DE" sz="1100" b="0" i="0">
                  <a:latin typeface="Cambria Math" panose="02040503050406030204" pitchFamily="18" charset="0"/>
                </a:rPr>
                <a:t>_(𝑡=1)^𝑗▒〖[(𝐾)_𝑣 ]_𝑡 " entspricht der Summe der vermarkteten unterbrechbaren Kapazität" 〗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38100</xdr:colOff>
      <xdr:row>12</xdr:row>
      <xdr:rowOff>0</xdr:rowOff>
    </xdr:from>
    <xdr:ext cx="7334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2533650" y="200025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2533650" y="200025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∑2</a:t>
              </a:r>
              <a:r>
                <a:rPr lang="de-DE" sz="1100" b="0" i="0">
                  <a:latin typeface="Cambria Math" panose="02040503050406030204" pitchFamily="18" charset="0"/>
                </a:rPr>
                <a:t>_(𝑡=1)^𝑗▒[(𝐾)_𝑢 ]_𝑡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4</xdr:col>
      <xdr:colOff>85725</xdr:colOff>
      <xdr:row>12</xdr:row>
      <xdr:rowOff>0</xdr:rowOff>
    </xdr:from>
    <xdr:ext cx="7334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3514725" y="200025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𝑣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3514725" y="200025"/>
              <a:ext cx="7334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∑2</a:t>
              </a:r>
              <a:r>
                <a:rPr lang="de-DE" sz="1100" b="0" i="0">
                  <a:latin typeface="Cambria Math" panose="02040503050406030204" pitchFamily="18" charset="0"/>
                </a:rPr>
                <a:t>_(𝑡=1)^𝑗▒[(𝐾)_𝑣 ]_𝑡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</xdr:row>
      <xdr:rowOff>0</xdr:rowOff>
    </xdr:from>
    <xdr:ext cx="51911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228600" y="2000250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corresponds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to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sum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of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interrupted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interruptible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capacity</m:t>
                        </m:r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228600" y="2000250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∑2</a:t>
              </a:r>
              <a:r>
                <a:rPr lang="de-DE" sz="1100" b="0" i="0">
                  <a:latin typeface="Cambria Math" panose="02040503050406030204" pitchFamily="18" charset="0"/>
                </a:rPr>
                <a:t>_(𝑡=1)^𝑗▒〖[(𝐾)_𝑢 ]_𝑡 " corresponds to sum of interrupted interruptible capacity" 〗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20</xdr:row>
      <xdr:rowOff>28575</xdr:rowOff>
    </xdr:from>
    <xdr:ext cx="5191125" cy="352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228600" y="2409825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limLoc m:val="subSup"/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5"/>
                          </m:rP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𝑗</m:t>
                        </m:r>
                      </m:sup>
                      <m:e>
                        <m:sSub>
                          <m:sSubPr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de-D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d>
                                      <m:dPr>
                                        <m:ctrlPr>
                                          <a:rPr lang="de-DE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  <m:t>𝐾</m:t>
                                        </m:r>
                                      </m:e>
                                    </m:d>
                                  </m:e>
                                  <m:sub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  <m:t>𝑣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corresponds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to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sum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of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sold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interruptible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de-DE" sz="1100" b="0" i="0">
                            <a:latin typeface="Cambria Math" panose="02040503050406030204" pitchFamily="18" charset="0"/>
                          </a:rPr>
                          <m:t>capacity</m:t>
                        </m:r>
                      </m:e>
                    </m:nary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228600" y="2409825"/>
              <a:ext cx="5191125" cy="352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∑2</a:t>
              </a:r>
              <a:r>
                <a:rPr lang="de-DE" sz="1100" b="0" i="0">
                  <a:latin typeface="Cambria Math" panose="02040503050406030204" pitchFamily="18" charset="0"/>
                </a:rPr>
                <a:t>_(𝑡=1)^𝑗▒〖[(𝐾)_𝑣 ]_𝑡 " corresponds to sum of sold interruptible capacity" 〗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I16" sqref="I16"/>
    </sheetView>
  </sheetViews>
  <sheetFormatPr baseColWidth="10" defaultRowHeight="15" x14ac:dyDescent="0.25"/>
  <cols>
    <col min="1" max="1" width="3.42578125" style="1" customWidth="1"/>
    <col min="2" max="2" width="21.85546875" style="1" bestFit="1" customWidth="1"/>
    <col min="3" max="3" width="12.140625" style="1" bestFit="1" customWidth="1"/>
    <col min="4" max="4" width="15.5703125" style="1" bestFit="1" customWidth="1"/>
    <col min="5" max="5" width="19.28515625" style="1" bestFit="1" customWidth="1"/>
    <col min="6" max="16384" width="11.42578125" style="1"/>
  </cols>
  <sheetData>
    <row r="1" spans="2:6" ht="15.75" thickBot="1" x14ac:dyDescent="0.3"/>
    <row r="2" spans="2:6" ht="36" customHeight="1" thickBot="1" x14ac:dyDescent="0.3">
      <c r="B2" s="11" t="s">
        <v>3</v>
      </c>
      <c r="C2" s="7" t="s">
        <v>4</v>
      </c>
      <c r="D2" s="5"/>
      <c r="E2" s="5"/>
      <c r="F2" s="6" t="s">
        <v>2</v>
      </c>
    </row>
    <row r="3" spans="2:6" x14ac:dyDescent="0.25">
      <c r="B3" s="12" t="s">
        <v>10</v>
      </c>
      <c r="C3" s="8" t="s">
        <v>5</v>
      </c>
      <c r="D3" s="16">
        <v>1052708</v>
      </c>
      <c r="E3" s="15">
        <v>19021217976</v>
      </c>
      <c r="F3" s="4">
        <f>MAX(MIN(0.9,IF(D3&gt;0,ROUNDUP(D3/E3,2),0)+0.1),0.1)</f>
        <v>0.11</v>
      </c>
    </row>
    <row r="4" spans="2:6" x14ac:dyDescent="0.25">
      <c r="B4" s="13" t="s">
        <v>11</v>
      </c>
      <c r="C4" s="9" t="s">
        <v>6</v>
      </c>
      <c r="D4" s="17">
        <v>38932904</v>
      </c>
      <c r="E4" s="17">
        <v>4410863947.0000687</v>
      </c>
      <c r="F4" s="2">
        <f t="shared" ref="F4:F6" si="0">MAX(MIN(0.9,IF(D4&gt;0,ROUNDUP(D4/E4,2),0)+0.1),0.1)</f>
        <v>0.11</v>
      </c>
    </row>
    <row r="5" spans="2:6" x14ac:dyDescent="0.25">
      <c r="B5" s="13" t="s">
        <v>13</v>
      </c>
      <c r="C5" s="9" t="s">
        <v>6</v>
      </c>
      <c r="D5" s="17">
        <v>19467616</v>
      </c>
      <c r="E5" s="17">
        <v>11771280944.000023</v>
      </c>
      <c r="F5" s="2">
        <f t="shared" si="0"/>
        <v>0.11</v>
      </c>
    </row>
    <row r="6" spans="2:6" ht="15.75" thickBot="1" x14ac:dyDescent="0.3">
      <c r="B6" s="14" t="s">
        <v>12</v>
      </c>
      <c r="C6" s="10" t="s">
        <v>6</v>
      </c>
      <c r="D6" s="18">
        <v>81167546</v>
      </c>
      <c r="E6" s="18">
        <v>11011732615.000038</v>
      </c>
      <c r="F6" s="3">
        <f t="shared" si="0"/>
        <v>0.11</v>
      </c>
    </row>
    <row r="12" spans="2:6" ht="15.75" thickBot="1" x14ac:dyDescent="0.3"/>
    <row r="13" spans="2:6" ht="30.75" customHeight="1" thickBot="1" x14ac:dyDescent="0.3">
      <c r="B13" s="11" t="s">
        <v>7</v>
      </c>
      <c r="C13" s="7" t="s">
        <v>8</v>
      </c>
      <c r="D13" s="5"/>
      <c r="E13" s="5"/>
      <c r="F13" s="6" t="s">
        <v>9</v>
      </c>
    </row>
    <row r="14" spans="2:6" x14ac:dyDescent="0.25">
      <c r="B14" s="12" t="s">
        <v>10</v>
      </c>
      <c r="C14" s="8" t="s">
        <v>0</v>
      </c>
      <c r="D14" s="15">
        <v>38932904</v>
      </c>
      <c r="E14" s="15">
        <v>19021217976</v>
      </c>
      <c r="F14" s="4">
        <f t="shared" ref="F14:F17" si="1">MAX(MIN(0.9,IF(D14&gt;0,ROUNDUP(D14/E14,2),0)+0.1),0.1)</f>
        <v>0.11</v>
      </c>
    </row>
    <row r="15" spans="2:6" x14ac:dyDescent="0.25">
      <c r="B15" s="13" t="s">
        <v>11</v>
      </c>
      <c r="C15" s="9" t="s">
        <v>1</v>
      </c>
      <c r="D15" s="17">
        <v>38932904</v>
      </c>
      <c r="E15" s="17">
        <v>4410863947.0000687</v>
      </c>
      <c r="F15" s="2">
        <f t="shared" si="1"/>
        <v>0.11</v>
      </c>
    </row>
    <row r="16" spans="2:6" x14ac:dyDescent="0.25">
      <c r="B16" s="13" t="s">
        <v>13</v>
      </c>
      <c r="C16" s="9" t="s">
        <v>1</v>
      </c>
      <c r="D16" s="17">
        <v>19467616</v>
      </c>
      <c r="E16" s="17">
        <v>11771280944.000023</v>
      </c>
      <c r="F16" s="2">
        <f t="shared" si="1"/>
        <v>0.11</v>
      </c>
    </row>
    <row r="17" spans="2:6" ht="15.75" thickBot="1" x14ac:dyDescent="0.3">
      <c r="B17" s="14" t="s">
        <v>12</v>
      </c>
      <c r="C17" s="10" t="s">
        <v>1</v>
      </c>
      <c r="D17" s="18">
        <v>81167546</v>
      </c>
      <c r="E17" s="18">
        <v>11011732615.000038</v>
      </c>
      <c r="F17" s="3">
        <f t="shared" si="1"/>
        <v>0.11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Rolf</dc:creator>
  <cp:lastModifiedBy>Wagner, Rolf</cp:lastModifiedBy>
  <dcterms:created xsi:type="dcterms:W3CDTF">2018-05-18T10:39:12Z</dcterms:created>
  <dcterms:modified xsi:type="dcterms:W3CDTF">2018-05-30T13:08:54Z</dcterms:modified>
</cp:coreProperties>
</file>